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1. Operations\ILFS Website\DashBoard\2019\"/>
    </mc:Choice>
  </mc:AlternateContent>
  <bookViews>
    <workbookView xWindow="120" yWindow="15" windowWidth="19020" windowHeight="11760"/>
  </bookViews>
  <sheets>
    <sheet name="scheme’s AUM " sheetId="1" r:id="rId1"/>
    <sheet name="Investment objective" sheetId="2" r:id="rId2"/>
    <sheet name="Portfolio disclosure" sheetId="10" r:id="rId3"/>
    <sheet name="Expense ratios" sheetId="3" r:id="rId4"/>
    <sheet name="Scheme’s past performance" sheetId="5" r:id="rId5"/>
  </sheets>
  <definedNames>
    <definedName name="_xlnm.Print_Area" localSheetId="2">'Portfolio disclosure'!$B$1:$H$115</definedName>
  </definedNames>
  <calcPr calcId="152511"/>
</workbook>
</file>

<file path=xl/calcChain.xml><?xml version="1.0" encoding="utf-8"?>
<calcChain xmlns="http://schemas.openxmlformats.org/spreadsheetml/2006/main">
  <c r="B1" i="3" l="1"/>
</calcChain>
</file>

<file path=xl/sharedStrings.xml><?xml version="1.0" encoding="utf-8"?>
<sst xmlns="http://schemas.openxmlformats.org/spreadsheetml/2006/main" count="249" uniqueCount="91">
  <si>
    <t xml:space="preserve"> IL&amp;FS Infrastructure Debt Fund Series - 1B</t>
  </si>
  <si>
    <t xml:space="preserve"> IL&amp;FS Infrastructure Debt Fund Series - 1C</t>
  </si>
  <si>
    <t xml:space="preserve"> IL&amp;FS Infrastructure Debt Fund Series - 2A</t>
  </si>
  <si>
    <t xml:space="preserve"> IL&amp;FS Infrastructure Debt Fund Series - 2B</t>
  </si>
  <si>
    <t xml:space="preserve"> IL&amp;FS Infrastructure Debt Fund Series - 2C</t>
  </si>
  <si>
    <t>Scheme Name</t>
  </si>
  <si>
    <t>IL&amp;FS Infrastructure Debt Fund - Series 2-A, 2-B and 2-C</t>
  </si>
  <si>
    <t>To generate income and capital appreciation by investing primarily in infrastructure debt instruments as permitted by SEBI from time to time</t>
  </si>
  <si>
    <t>There is no assurance or guarantee that the objective of the Scheme will be realised</t>
  </si>
  <si>
    <t>Benchmark *</t>
  </si>
  <si>
    <r>
      <t xml:space="preserve">  </t>
    </r>
    <r>
      <rPr>
        <b/>
        <sz val="9"/>
        <color indexed="8"/>
        <rFont val="Times New Roman"/>
        <family val="1"/>
      </rPr>
      <t>*Benchmark –</t>
    </r>
    <r>
      <rPr>
        <sz val="9"/>
        <color indexed="8"/>
        <rFont val="Times New Roman"/>
        <family val="1"/>
      </rPr>
      <t xml:space="preserve"> Crisil Composite Bond Fund Index</t>
    </r>
  </si>
  <si>
    <t>Notes:-</t>
  </si>
  <si>
    <t>(a) The above scheme returns and benchmark are on an annual compounding basis</t>
  </si>
  <si>
    <t>(c) For the Scheme, IL&amp;FS Infrastructure Debt Fund-Series 2, the drawdowns are yet to be completed. Hence, the NAV will be available after the completion of the drawdown</t>
  </si>
  <si>
    <t>Last 1 year</t>
  </si>
  <si>
    <t>Last 3 year</t>
  </si>
  <si>
    <t>Last 5 year</t>
  </si>
  <si>
    <t>Since inception</t>
  </si>
  <si>
    <t>Scheme return</t>
  </si>
  <si>
    <t>IIDF Series -1B</t>
  </si>
  <si>
    <t>IIDF Series -1C</t>
  </si>
  <si>
    <r>
      <t xml:space="preserve">Past performance may or may not be sustained in future. </t>
    </r>
    <r>
      <rPr>
        <sz val="10"/>
        <color indexed="8"/>
        <rFont val="Times New Roman"/>
        <family val="1"/>
      </rPr>
      <t>Returns greater than 1 year period are compounded annualized (CAGR)</t>
    </r>
  </si>
  <si>
    <t>(b) The above scheme return is net of applicable expenses and benchmark return is on a gross basis</t>
  </si>
  <si>
    <t xml:space="preserve"> IL&amp;FS Infrastructure Debt Fund Series - 3A</t>
  </si>
  <si>
    <t xml:space="preserve"> IL&amp;FS Infrastructure Debt Fund Series - 3B</t>
  </si>
  <si>
    <t>IL&amp;FS Infrastructure Debt Fund - Series 3-A and 3-B</t>
  </si>
  <si>
    <t>IIDF Series -3A</t>
  </si>
  <si>
    <t>The IL&amp;FS Financial Centre, 1st Floor, Plot C-22, G-Block, Bandra Kurla Complex, Bandra East, Mumbai-400051 (www.ilfsinfrafund.com)</t>
  </si>
  <si>
    <t>IL&amp;FS  Infrastructure Debt Fund Series 1A</t>
  </si>
  <si>
    <t>Sr. No.</t>
  </si>
  <si>
    <t>Name of Instrument</t>
  </si>
  <si>
    <t>ISIN</t>
  </si>
  <si>
    <t>Quantity</t>
  </si>
  <si>
    <t>Market value</t>
  </si>
  <si>
    <t>% to Net Assets</t>
  </si>
  <si>
    <t>(` In lakhs)</t>
  </si>
  <si>
    <t>Non Convertible Debentures-Listed</t>
  </si>
  <si>
    <t>Il&amp;Fs Wind Energy Limited</t>
  </si>
  <si>
    <t>INE810V08031</t>
  </si>
  <si>
    <t>Non Convertible Debentures-Privately placed (Unlisted)</t>
  </si>
  <si>
    <t>Clean Max Enviro Energy Solutions Private Limited</t>
  </si>
  <si>
    <t>INE647U07015</t>
  </si>
  <si>
    <t>Abhitech Developers Private Limited</t>
  </si>
  <si>
    <t>INE683V07026</t>
  </si>
  <si>
    <t>Ghv Hospitality (India) Private Limited</t>
  </si>
  <si>
    <t>INE01F007012</t>
  </si>
  <si>
    <t>Bhilangana Hydro Power Limited</t>
  </si>
  <si>
    <t>INE453I07153</t>
  </si>
  <si>
    <t>INE453I07161</t>
  </si>
  <si>
    <t>CBLO</t>
  </si>
  <si>
    <t>Total</t>
  </si>
  <si>
    <t>Current Assets and Current Liabilities</t>
  </si>
  <si>
    <t>CBLO, Current Assets and Current Liabilities</t>
  </si>
  <si>
    <t>IL&amp;FS  Infrastructure Debt Fund Series 1B</t>
  </si>
  <si>
    <t>Il &amp; Fs Solar Power Limited</t>
  </si>
  <si>
    <t>INE656Y08016</t>
  </si>
  <si>
    <t>Bhilwara Green Energy Limited</t>
  </si>
  <si>
    <t>INE030N07027</t>
  </si>
  <si>
    <t>Williamson Magor &amp; Co. Limited</t>
  </si>
  <si>
    <t>INE210A07014</t>
  </si>
  <si>
    <t>INE683V07018</t>
  </si>
  <si>
    <t>Babcock Borsing Limited</t>
  </si>
  <si>
    <t>INE434K07019</t>
  </si>
  <si>
    <t>INE453I07146</t>
  </si>
  <si>
    <t>Time Technoplast Limited</t>
  </si>
  <si>
    <t>INE453I07138</t>
  </si>
  <si>
    <t>INE434K07027</t>
  </si>
  <si>
    <t>Amri Hospital Limited</t>
  </si>
  <si>
    <t>INE437M07042</t>
  </si>
  <si>
    <t>IL&amp;FS  Infrastructure Debt Fund Series 1C</t>
  </si>
  <si>
    <t>INE030N07035</t>
  </si>
  <si>
    <t>INE810V08015</t>
  </si>
  <si>
    <t>Kanchanjunga Power Company Private Limited</t>
  </si>
  <si>
    <t>INE117N07014</t>
  </si>
  <si>
    <t>INE437M07059</t>
  </si>
  <si>
    <t>IL&amp;FS  Infrastructure Debt Fund Series 3A</t>
  </si>
  <si>
    <t>INE437M07067</t>
  </si>
  <si>
    <t>INE453I07120</t>
  </si>
  <si>
    <t>Kaynes Technology India Private Limited</t>
  </si>
  <si>
    <t>INE918Z07019</t>
  </si>
  <si>
    <t>Janaadhar (India) Private Limited</t>
  </si>
  <si>
    <t>INE882W07022</t>
  </si>
  <si>
    <t>IL&amp;FS  Infrastructure Debt Fund Series 3B</t>
  </si>
  <si>
    <t>INE437M07075</t>
  </si>
  <si>
    <t>INE117N07030</t>
  </si>
  <si>
    <t>INE117N07022</t>
  </si>
  <si>
    <t>IL&amp;FS Infrastructure Debt Fund - Series 1-B and 1-C</t>
  </si>
  <si>
    <t>IIDF Series -3B</t>
  </si>
  <si>
    <t>Triparty CBLO, Current Assets and Current Liabilities</t>
  </si>
  <si>
    <t>Portfolio as on June 30, 2019</t>
  </si>
  <si>
    <t>INE508G07018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</si>
</sst>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 * #,##0_)_£_ ;_ * \(#,##0\)_£_ ;_ * &quot;-&quot;??_)_£_ ;_ @_ 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u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4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5" fillId="0" borderId="0"/>
    <xf numFmtId="0" fontId="6" fillId="0" borderId="0"/>
    <xf numFmtId="0" fontId="1" fillId="0" borderId="0"/>
    <xf numFmtId="0" fontId="8" fillId="0" borderId="0"/>
    <xf numFmtId="0" fontId="8" fillId="32" borderId="8" applyNumberFormat="0" applyFont="0" applyAlignment="0" applyProtection="0"/>
    <xf numFmtId="0" fontId="21" fillId="27" borderId="9" applyNumberFormat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</cellStyleXfs>
  <cellXfs count="55">
    <xf numFmtId="0" fontId="0" fillId="0" borderId="0" xfId="0"/>
    <xf numFmtId="17" fontId="0" fillId="0" borderId="0" xfId="0" applyNumberFormat="1"/>
    <xf numFmtId="0" fontId="25" fillId="0" borderId="0" xfId="0" applyFont="1"/>
    <xf numFmtId="0" fontId="22" fillId="0" borderId="0" xfId="0" applyFont="1"/>
    <xf numFmtId="17" fontId="22" fillId="0" borderId="0" xfId="0" applyNumberFormat="1" applyFont="1"/>
    <xf numFmtId="164" fontId="0" fillId="0" borderId="0" xfId="0" applyNumberFormat="1"/>
    <xf numFmtId="9" fontId="7" fillId="0" borderId="0" xfId="47" applyFont="1"/>
    <xf numFmtId="165" fontId="7" fillId="0" borderId="0" xfId="47" applyNumberFormat="1" applyFont="1"/>
    <xf numFmtId="0" fontId="0" fillId="0" borderId="0" xfId="0" applyAlignment="1">
      <alignment vertical="top"/>
    </xf>
    <xf numFmtId="0" fontId="26" fillId="0" borderId="1" xfId="0" applyFont="1" applyBorder="1" applyAlignment="1">
      <alignment vertical="top" wrapText="1"/>
    </xf>
    <xf numFmtId="0" fontId="27" fillId="0" borderId="1" xfId="0" applyFont="1" applyBorder="1" applyAlignment="1">
      <alignment horizontal="justify" vertical="top" wrapText="1"/>
    </xf>
    <xf numFmtId="10" fontId="28" fillId="0" borderId="1" xfId="0" applyNumberFormat="1" applyFont="1" applyBorder="1" applyAlignment="1">
      <alignment horizontal="justify" vertical="top" wrapText="1"/>
    </xf>
    <xf numFmtId="0" fontId="29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31" fillId="0" borderId="0" xfId="0" applyFont="1" applyAlignment="1">
      <alignment vertical="top"/>
    </xf>
    <xf numFmtId="165" fontId="7" fillId="0" borderId="1" xfId="29" applyNumberFormat="1" applyFont="1" applyBorder="1"/>
    <xf numFmtId="4" fontId="0" fillId="0" borderId="0" xfId="0" applyNumberFormat="1"/>
    <xf numFmtId="164" fontId="28" fillId="0" borderId="1" xfId="29" applyFont="1" applyBorder="1" applyAlignment="1">
      <alignment horizontal="justify" vertical="top" wrapText="1"/>
    </xf>
    <xf numFmtId="0" fontId="33" fillId="0" borderId="0" xfId="42" applyFont="1" applyFill="1" applyBorder="1"/>
    <xf numFmtId="166" fontId="34" fillId="0" borderId="0" xfId="31" applyNumberFormat="1" applyFont="1" applyFill="1" applyBorder="1" applyAlignment="1">
      <alignment horizontal="center" vertical="top" wrapText="1"/>
    </xf>
    <xf numFmtId="0" fontId="33" fillId="0" borderId="0" xfId="42" applyFont="1" applyBorder="1"/>
    <xf numFmtId="39" fontId="34" fillId="35" borderId="0" xfId="31" applyNumberFormat="1" applyFont="1" applyFill="1" applyBorder="1" applyAlignment="1">
      <alignment horizontal="center" vertical="top" wrapText="1"/>
    </xf>
    <xf numFmtId="164" fontId="34" fillId="0" borderId="0" xfId="31" applyFont="1" applyFill="1" applyBorder="1" applyAlignment="1">
      <alignment horizontal="center" vertical="top" wrapText="1"/>
    </xf>
    <xf numFmtId="10" fontId="33" fillId="0" borderId="0" xfId="42" applyNumberFormat="1" applyFont="1" applyBorder="1"/>
    <xf numFmtId="0" fontId="35" fillId="0" borderId="0" xfId="42" applyFont="1" applyFill="1" applyBorder="1"/>
    <xf numFmtId="165" fontId="33" fillId="0" borderId="0" xfId="31" applyNumberFormat="1" applyFont="1" applyFill="1" applyBorder="1"/>
    <xf numFmtId="39" fontId="33" fillId="0" borderId="0" xfId="42" applyNumberFormat="1" applyFont="1" applyFill="1" applyBorder="1"/>
    <xf numFmtId="10" fontId="33" fillId="0" borderId="0" xfId="42" applyNumberFormat="1" applyFont="1" applyFill="1" applyBorder="1"/>
    <xf numFmtId="164" fontId="33" fillId="0" borderId="0" xfId="29" applyFont="1" applyFill="1" applyBorder="1"/>
    <xf numFmtId="0" fontId="36" fillId="36" borderId="0" xfId="42" applyFont="1" applyFill="1" applyBorder="1"/>
    <xf numFmtId="39" fontId="36" fillId="36" borderId="0" xfId="42" applyNumberFormat="1" applyFont="1" applyFill="1" applyBorder="1"/>
    <xf numFmtId="10" fontId="36" fillId="36" borderId="0" xfId="42" applyNumberFormat="1" applyFont="1" applyFill="1" applyBorder="1"/>
    <xf numFmtId="0" fontId="36" fillId="0" borderId="0" xfId="42" applyFont="1" applyFill="1" applyBorder="1"/>
    <xf numFmtId="164" fontId="33" fillId="0" borderId="0" xfId="31" applyFont="1" applyFill="1" applyBorder="1"/>
    <xf numFmtId="10" fontId="36" fillId="36" borderId="0" xfId="42" applyNumberFormat="1" applyFont="1" applyFill="1" applyBorder="1" applyAlignment="1">
      <alignment horizontal="right"/>
    </xf>
    <xf numFmtId="4" fontId="33" fillId="0" borderId="0" xfId="43" applyNumberFormat="1" applyFont="1" applyFill="1" applyBorder="1"/>
    <xf numFmtId="0" fontId="37" fillId="0" borderId="0" xfId="42" applyFont="1" applyFill="1" applyBorder="1"/>
    <xf numFmtId="4" fontId="36" fillId="36" borderId="0" xfId="42" applyNumberFormat="1" applyFont="1" applyFill="1" applyBorder="1"/>
    <xf numFmtId="10" fontId="36" fillId="36" borderId="0" xfId="31" applyNumberFormat="1" applyFont="1" applyFill="1" applyBorder="1"/>
    <xf numFmtId="39" fontId="35" fillId="0" borderId="0" xfId="42" applyNumberFormat="1" applyFont="1" applyBorder="1"/>
    <xf numFmtId="3" fontId="33" fillId="0" borderId="0" xfId="42" applyNumberFormat="1" applyFont="1" applyFill="1" applyBorder="1"/>
    <xf numFmtId="39" fontId="35" fillId="0" borderId="0" xfId="42" applyNumberFormat="1" applyFont="1" applyFill="1" applyBorder="1"/>
    <xf numFmtId="0" fontId="34" fillId="35" borderId="0" xfId="42" applyFont="1" applyFill="1" applyBorder="1" applyAlignment="1">
      <alignment horizontal="center" vertical="top" wrapText="1"/>
    </xf>
    <xf numFmtId="166" fontId="34" fillId="35" borderId="0" xfId="31" applyNumberFormat="1" applyFont="1" applyFill="1" applyBorder="1" applyAlignment="1">
      <alignment horizontal="center" vertical="top" wrapText="1"/>
    </xf>
    <xf numFmtId="0" fontId="33" fillId="0" borderId="0" xfId="42" applyFont="1" applyFill="1" applyBorder="1" applyAlignment="1">
      <alignment horizontal="center" vertical="top" wrapText="1"/>
    </xf>
    <xf numFmtId="166" fontId="34" fillId="33" borderId="0" xfId="31" applyNumberFormat="1" applyFont="1" applyFill="1" applyBorder="1" applyAlignment="1">
      <alignment horizontal="center" vertical="top" wrapText="1"/>
    </xf>
    <xf numFmtId="0" fontId="34" fillId="34" borderId="0" xfId="42" applyFont="1" applyFill="1" applyBorder="1" applyAlignment="1">
      <alignment horizontal="center" vertical="top" wrapText="1"/>
    </xf>
    <xf numFmtId="0" fontId="34" fillId="35" borderId="0" xfId="42" applyFont="1" applyFill="1" applyBorder="1" applyAlignment="1">
      <alignment horizontal="center" vertical="top" wrapText="1"/>
    </xf>
    <xf numFmtId="166" fontId="34" fillId="35" borderId="0" xfId="31" applyNumberFormat="1" applyFont="1" applyFill="1" applyBorder="1" applyAlignment="1">
      <alignment horizontal="center" vertical="top" wrapText="1"/>
    </xf>
    <xf numFmtId="10" fontId="34" fillId="35" borderId="0" xfId="49" applyNumberFormat="1" applyFont="1" applyFill="1" applyBorder="1" applyAlignment="1">
      <alignment horizontal="center" vertical="top" wrapText="1"/>
    </xf>
    <xf numFmtId="0" fontId="32" fillId="0" borderId="0" xfId="0" applyFont="1" applyBorder="1" applyAlignment="1">
      <alignment horizontal="left" vertical="top"/>
    </xf>
    <xf numFmtId="0" fontId="30" fillId="0" borderId="0" xfId="0" applyFont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center" vertical="top" wrapText="1"/>
    </xf>
    <xf numFmtId="0" fontId="0" fillId="0" borderId="1" xfId="0" applyBorder="1"/>
  </cellXfs>
  <cellStyles count="52">
    <cellStyle name="_x000a_386grabber=m" xfId="1"/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29" builtinId="3"/>
    <cellStyle name="Comma 2" xfId="30"/>
    <cellStyle name="Comma 2 2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Linked Cell 2" xfId="39"/>
    <cellStyle name="Neutral 2" xfId="40"/>
    <cellStyle name="Normal" xfId="0" builtinId="0"/>
    <cellStyle name="Normal 2" xfId="41"/>
    <cellStyle name="Normal 2 2" xfId="42"/>
    <cellStyle name="Normal 3" xfId="43"/>
    <cellStyle name="Normal 4" xfId="44"/>
    <cellStyle name="Note 2" xfId="45"/>
    <cellStyle name="Output 2" xfId="46"/>
    <cellStyle name="Percent" xfId="47" builtinId="5"/>
    <cellStyle name="Percent 2" xfId="48"/>
    <cellStyle name="Percent 2 2" xfId="49"/>
    <cellStyle name="Total 2" xfId="50"/>
    <cellStyle name="Warning Text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3248025</xdr:colOff>
      <xdr:row>0</xdr:row>
      <xdr:rowOff>0</xdr:rowOff>
    </xdr:from>
    <xdr:to>
      <xdr:col>7</xdr:col>
      <xdr:colOff>590550</xdr:colOff>
      <xdr:row>2</xdr:row>
      <xdr:rowOff>123825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0"/>
          <a:ext cx="3571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/>
  </sheetViews>
  <sheetFormatPr defaultRowHeight="15" x14ac:dyDescent="0.25"/>
  <cols>
    <col min="1" max="1" width="38.7109375" bestFit="1" customWidth="1"/>
    <col min="2" max="2" width="18.5703125" bestFit="1" customWidth="1"/>
    <col min="3" max="3" width="11" bestFit="1" customWidth="1"/>
    <col min="4" max="5" width="14.28515625" bestFit="1" customWidth="1"/>
  </cols>
  <sheetData>
    <row r="1" spans="1:5" x14ac:dyDescent="0.25">
      <c r="A1" s="3" t="s">
        <v>5</v>
      </c>
      <c r="B1" s="4">
        <v>43646</v>
      </c>
    </row>
    <row r="2" spans="1:5" x14ac:dyDescent="0.25">
      <c r="A2" s="54" t="s">
        <v>0</v>
      </c>
      <c r="B2" s="15">
        <v>4080840537.1649427</v>
      </c>
      <c r="C2" s="5"/>
      <c r="D2" s="6"/>
      <c r="E2" s="7"/>
    </row>
    <row r="3" spans="1:5" x14ac:dyDescent="0.25">
      <c r="A3" s="54" t="s">
        <v>1</v>
      </c>
      <c r="B3" s="15">
        <v>4800421632.2014933</v>
      </c>
      <c r="C3" s="5"/>
      <c r="D3" s="6"/>
      <c r="E3" s="7"/>
    </row>
    <row r="4" spans="1:5" x14ac:dyDescent="0.25">
      <c r="A4" s="54" t="s">
        <v>2</v>
      </c>
      <c r="B4" s="15">
        <v>1674686045.1655092</v>
      </c>
      <c r="C4" s="5"/>
      <c r="D4" s="6"/>
      <c r="E4" s="7"/>
    </row>
    <row r="5" spans="1:5" x14ac:dyDescent="0.25">
      <c r="A5" s="54" t="s">
        <v>3</v>
      </c>
      <c r="B5" s="15">
        <v>2321809021.9662986</v>
      </c>
      <c r="C5" s="5"/>
      <c r="D5" s="6"/>
      <c r="E5" s="7"/>
    </row>
    <row r="6" spans="1:5" x14ac:dyDescent="0.25">
      <c r="A6" s="54" t="s">
        <v>4</v>
      </c>
      <c r="B6" s="15">
        <v>1839106438.3778036</v>
      </c>
      <c r="C6" s="5"/>
      <c r="D6" s="6"/>
      <c r="E6" s="7"/>
    </row>
    <row r="7" spans="1:5" x14ac:dyDescent="0.25">
      <c r="A7" s="54" t="s">
        <v>23</v>
      </c>
      <c r="B7" s="15">
        <v>1597015141.587172</v>
      </c>
    </row>
    <row r="8" spans="1:5" x14ac:dyDescent="0.25">
      <c r="A8" s="54" t="s">
        <v>24</v>
      </c>
      <c r="B8" s="15">
        <v>1695043047.9556634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cols>
    <col min="1" max="1" width="37.140625" bestFit="1" customWidth="1"/>
  </cols>
  <sheetData>
    <row r="1" spans="1:1" x14ac:dyDescent="0.25">
      <c r="A1" s="2" t="s">
        <v>86</v>
      </c>
    </row>
    <row r="2" spans="1:1" x14ac:dyDescent="0.25">
      <c r="A2" t="s">
        <v>7</v>
      </c>
    </row>
    <row r="3" spans="1:1" x14ac:dyDescent="0.25">
      <c r="A3" t="s">
        <v>8</v>
      </c>
    </row>
    <row r="5" spans="1:1" x14ac:dyDescent="0.25">
      <c r="A5" s="2" t="s">
        <v>6</v>
      </c>
    </row>
    <row r="6" spans="1:1" x14ac:dyDescent="0.25">
      <c r="A6" t="s">
        <v>7</v>
      </c>
    </row>
    <row r="7" spans="1:1" x14ac:dyDescent="0.25">
      <c r="A7" t="s">
        <v>8</v>
      </c>
    </row>
    <row r="9" spans="1:1" x14ac:dyDescent="0.25">
      <c r="A9" s="2" t="s">
        <v>25</v>
      </c>
    </row>
    <row r="10" spans="1:1" x14ac:dyDescent="0.25">
      <c r="A10" t="s">
        <v>7</v>
      </c>
    </row>
    <row r="11" spans="1:1" x14ac:dyDescent="0.25">
      <c r="A11" t="s">
        <v>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15"/>
  <sheetViews>
    <sheetView view="pageBreakPreview" topLeftCell="B1" zoomScale="87" zoomScaleSheetLayoutView="87" workbookViewId="0">
      <selection activeCell="B1" sqref="B1"/>
    </sheetView>
  </sheetViews>
  <sheetFormatPr defaultRowHeight="15.75" x14ac:dyDescent="0.25"/>
  <cols>
    <col min="1" max="1" width="1" style="18" hidden="1" customWidth="1"/>
    <col min="2" max="2" width="7.5703125" style="18" customWidth="1"/>
    <col min="3" max="3" width="61.28515625" style="18" customWidth="1"/>
    <col min="4" max="4" width="16.42578125" style="18" customWidth="1"/>
    <col min="5" max="5" width="15.7109375" style="25" customWidth="1"/>
    <col min="6" max="6" width="20.140625" style="25" hidden="1" customWidth="1"/>
    <col min="7" max="7" width="16.85546875" style="18" hidden="1" customWidth="1"/>
    <col min="8" max="8" width="15.85546875" style="18" customWidth="1"/>
    <col min="9" max="9" width="16.28515625" style="18" customWidth="1"/>
    <col min="10" max="16384" width="9.140625" style="18"/>
  </cols>
  <sheetData>
    <row r="4" spans="2:9" ht="30.75" customHeight="1" x14ac:dyDescent="0.25">
      <c r="B4" s="44" t="s">
        <v>27</v>
      </c>
      <c r="C4" s="44"/>
      <c r="D4" s="44"/>
      <c r="E4" s="44"/>
      <c r="F4" s="44"/>
      <c r="G4" s="44"/>
      <c r="H4" s="44"/>
    </row>
    <row r="5" spans="2:9" x14ac:dyDescent="0.25">
      <c r="B5" s="45" t="s">
        <v>89</v>
      </c>
      <c r="C5" s="45"/>
      <c r="D5" s="45"/>
      <c r="E5" s="45"/>
      <c r="F5" s="45"/>
      <c r="G5" s="45"/>
      <c r="H5" s="45"/>
    </row>
    <row r="6" spans="2:9" hidden="1" x14ac:dyDescent="0.25">
      <c r="B6" s="19"/>
      <c r="C6" s="19"/>
      <c r="D6" s="19"/>
      <c r="E6" s="19"/>
      <c r="F6" s="19"/>
      <c r="G6" s="19"/>
      <c r="H6" s="19"/>
    </row>
    <row r="7" spans="2:9" s="20" customFormat="1" ht="15.75" hidden="1" customHeight="1" x14ac:dyDescent="0.25">
      <c r="B7" s="46" t="s">
        <v>28</v>
      </c>
      <c r="C7" s="46"/>
      <c r="D7" s="46"/>
      <c r="E7" s="46"/>
      <c r="F7" s="46"/>
      <c r="G7" s="46"/>
      <c r="H7" s="46"/>
      <c r="I7" s="18"/>
    </row>
    <row r="8" spans="2:9" s="20" customFormat="1" hidden="1" x14ac:dyDescent="0.25">
      <c r="B8" s="47" t="s">
        <v>29</v>
      </c>
      <c r="C8" s="48" t="s">
        <v>30</v>
      </c>
      <c r="D8" s="48" t="s">
        <v>31</v>
      </c>
      <c r="E8" s="48" t="s">
        <v>32</v>
      </c>
      <c r="F8" s="43"/>
      <c r="G8" s="21" t="s">
        <v>33</v>
      </c>
      <c r="H8" s="49" t="s">
        <v>34</v>
      </c>
      <c r="I8" s="22"/>
    </row>
    <row r="9" spans="2:9" hidden="1" x14ac:dyDescent="0.25">
      <c r="B9" s="47"/>
      <c r="C9" s="48"/>
      <c r="D9" s="48"/>
      <c r="E9" s="48"/>
      <c r="F9" s="43"/>
      <c r="G9" s="21" t="s">
        <v>35</v>
      </c>
      <c r="H9" s="49"/>
    </row>
    <row r="10" spans="2:9" hidden="1" x14ac:dyDescent="0.25">
      <c r="C10" s="24" t="s">
        <v>36</v>
      </c>
      <c r="G10" s="26"/>
      <c r="H10" s="27"/>
    </row>
    <row r="11" spans="2:9" hidden="1" x14ac:dyDescent="0.25">
      <c r="B11" s="18">
        <v>1</v>
      </c>
      <c r="C11" s="18" t="s">
        <v>37</v>
      </c>
      <c r="D11" s="18" t="s">
        <v>38</v>
      </c>
      <c r="E11" s="25">
        <v>0</v>
      </c>
      <c r="F11" s="25">
        <v>0</v>
      </c>
      <c r="G11" s="28">
        <v>0</v>
      </c>
      <c r="H11" s="28">
        <v>0</v>
      </c>
    </row>
    <row r="12" spans="2:9" hidden="1" x14ac:dyDescent="0.25">
      <c r="G12" s="26"/>
      <c r="H12" s="27"/>
    </row>
    <row r="13" spans="2:9" hidden="1" x14ac:dyDescent="0.25">
      <c r="C13" s="24" t="s">
        <v>39</v>
      </c>
      <c r="G13" s="26"/>
      <c r="H13" s="27"/>
    </row>
    <row r="14" spans="2:9" hidden="1" x14ac:dyDescent="0.25">
      <c r="B14" s="18">
        <v>2</v>
      </c>
      <c r="C14" s="18" t="s">
        <v>40</v>
      </c>
      <c r="D14" s="18" t="s">
        <v>41</v>
      </c>
      <c r="E14" s="25">
        <v>0</v>
      </c>
      <c r="F14" s="25">
        <v>0</v>
      </c>
      <c r="G14" s="26">
        <v>0</v>
      </c>
      <c r="H14" s="27">
        <v>0</v>
      </c>
    </row>
    <row r="15" spans="2:9" hidden="1" x14ac:dyDescent="0.25">
      <c r="B15" s="18">
        <v>3</v>
      </c>
      <c r="C15" s="18" t="s">
        <v>42</v>
      </c>
      <c r="D15" s="18" t="s">
        <v>43</v>
      </c>
      <c r="E15" s="25">
        <v>0</v>
      </c>
      <c r="F15" s="25">
        <v>0</v>
      </c>
      <c r="G15" s="26">
        <v>0</v>
      </c>
      <c r="H15" s="27">
        <v>0</v>
      </c>
    </row>
    <row r="16" spans="2:9" hidden="1" x14ac:dyDescent="0.25">
      <c r="B16" s="18">
        <v>4</v>
      </c>
      <c r="C16" s="18" t="s">
        <v>44</v>
      </c>
      <c r="D16" s="18" t="s">
        <v>45</v>
      </c>
      <c r="E16" s="25">
        <v>0</v>
      </c>
      <c r="F16" s="25">
        <v>0</v>
      </c>
      <c r="G16" s="26">
        <v>0</v>
      </c>
      <c r="H16" s="27">
        <v>0</v>
      </c>
    </row>
    <row r="17" spans="1:9" hidden="1" x14ac:dyDescent="0.25">
      <c r="B17" s="18">
        <v>5</v>
      </c>
      <c r="C17" s="18" t="s">
        <v>46</v>
      </c>
      <c r="D17" s="18" t="s">
        <v>47</v>
      </c>
      <c r="E17" s="25">
        <v>0</v>
      </c>
      <c r="F17" s="25">
        <v>0</v>
      </c>
      <c r="G17" s="26">
        <v>0</v>
      </c>
      <c r="H17" s="27">
        <v>0</v>
      </c>
    </row>
    <row r="18" spans="1:9" hidden="1" x14ac:dyDescent="0.25">
      <c r="B18" s="18">
        <v>6</v>
      </c>
      <c r="C18" s="18" t="s">
        <v>46</v>
      </c>
      <c r="D18" s="18" t="s">
        <v>48</v>
      </c>
      <c r="E18" s="25">
        <v>0</v>
      </c>
      <c r="F18" s="25">
        <v>0</v>
      </c>
      <c r="G18" s="26">
        <v>0</v>
      </c>
      <c r="H18" s="27">
        <v>0</v>
      </c>
    </row>
    <row r="19" spans="1:9" s="20" customFormat="1" hidden="1" x14ac:dyDescent="0.25">
      <c r="A19" s="20" t="s">
        <v>49</v>
      </c>
      <c r="C19" s="29" t="s">
        <v>50</v>
      </c>
      <c r="D19" s="29"/>
      <c r="E19" s="29"/>
      <c r="F19" s="30">
        <v>0</v>
      </c>
      <c r="G19" s="30">
        <v>0</v>
      </c>
      <c r="H19" s="31">
        <v>0</v>
      </c>
      <c r="I19" s="32"/>
    </row>
    <row r="20" spans="1:9" hidden="1" x14ac:dyDescent="0.25">
      <c r="A20" s="18" t="s">
        <v>51</v>
      </c>
      <c r="C20" s="18" t="s">
        <v>52</v>
      </c>
      <c r="D20" s="33"/>
      <c r="F20" s="25">
        <v>0.34999999997671694</v>
      </c>
      <c r="G20" s="26">
        <v>3.4999999997671692E-6</v>
      </c>
      <c r="H20" s="27">
        <v>1</v>
      </c>
    </row>
    <row r="21" spans="1:9" s="20" customFormat="1" hidden="1" x14ac:dyDescent="0.25">
      <c r="C21" s="29" t="s">
        <v>50</v>
      </c>
      <c r="D21" s="29"/>
      <c r="E21" s="29"/>
      <c r="F21" s="30">
        <v>0.34999999997671694</v>
      </c>
      <c r="G21" s="30">
        <v>3.4999999997671692E-6</v>
      </c>
      <c r="H21" s="34">
        <v>1</v>
      </c>
      <c r="I21" s="32"/>
    </row>
    <row r="22" spans="1:9" x14ac:dyDescent="0.25">
      <c r="C22" s="35"/>
    </row>
    <row r="23" spans="1:9" x14ac:dyDescent="0.25">
      <c r="B23" s="46" t="s">
        <v>53</v>
      </c>
      <c r="C23" s="46"/>
      <c r="D23" s="46"/>
      <c r="E23" s="46"/>
      <c r="F23" s="46"/>
      <c r="G23" s="46"/>
      <c r="H23" s="46"/>
    </row>
    <row r="24" spans="1:9" x14ac:dyDescent="0.25">
      <c r="B24" s="47" t="s">
        <v>29</v>
      </c>
      <c r="C24" s="47" t="s">
        <v>30</v>
      </c>
      <c r="D24" s="48" t="s">
        <v>31</v>
      </c>
      <c r="E24" s="47" t="s">
        <v>32</v>
      </c>
      <c r="F24" s="42"/>
      <c r="G24" s="21" t="s">
        <v>33</v>
      </c>
      <c r="H24" s="47" t="s">
        <v>34</v>
      </c>
    </row>
    <row r="25" spans="1:9" x14ac:dyDescent="0.25">
      <c r="B25" s="47"/>
      <c r="C25" s="47"/>
      <c r="D25" s="48"/>
      <c r="E25" s="47"/>
      <c r="F25" s="42"/>
      <c r="G25" s="21" t="s">
        <v>35</v>
      </c>
      <c r="H25" s="47"/>
    </row>
    <row r="26" spans="1:9" x14ac:dyDescent="0.25">
      <c r="C26" s="24" t="s">
        <v>36</v>
      </c>
      <c r="E26" s="18"/>
      <c r="F26" s="18"/>
      <c r="G26" s="26"/>
      <c r="H26" s="27"/>
    </row>
    <row r="27" spans="1:9" x14ac:dyDescent="0.25">
      <c r="G27" s="26"/>
      <c r="H27" s="27"/>
    </row>
    <row r="28" spans="1:9" x14ac:dyDescent="0.25">
      <c r="B28" s="18">
        <v>1</v>
      </c>
      <c r="C28" s="18" t="s">
        <v>54</v>
      </c>
      <c r="D28" s="18" t="s">
        <v>55</v>
      </c>
      <c r="E28" s="25">
        <v>547</v>
      </c>
      <c r="F28" s="25">
        <v>650053277</v>
      </c>
      <c r="G28" s="26">
        <v>6500.5327699999998</v>
      </c>
      <c r="H28" s="27">
        <v>0.15870182537328995</v>
      </c>
    </row>
    <row r="29" spans="1:9" x14ac:dyDescent="0.25">
      <c r="B29" s="18">
        <v>2</v>
      </c>
      <c r="C29" s="18" t="s">
        <v>37</v>
      </c>
      <c r="D29" s="18" t="s">
        <v>38</v>
      </c>
      <c r="E29" s="25">
        <v>200</v>
      </c>
      <c r="F29" s="25">
        <v>253211687</v>
      </c>
      <c r="G29" s="26">
        <v>2532.1168699999998</v>
      </c>
      <c r="H29" s="27">
        <v>6.1818251448873401E-2</v>
      </c>
    </row>
    <row r="30" spans="1:9" x14ac:dyDescent="0.25">
      <c r="B30" s="18">
        <v>3</v>
      </c>
      <c r="C30" s="18" t="s">
        <v>56</v>
      </c>
      <c r="D30" s="18" t="s">
        <v>57</v>
      </c>
      <c r="E30" s="25">
        <v>117143</v>
      </c>
      <c r="F30" s="25">
        <v>103270874.88</v>
      </c>
      <c r="G30" s="26">
        <v>1032.7087488</v>
      </c>
      <c r="H30" s="27">
        <v>2.5212204801103765E-2</v>
      </c>
    </row>
    <row r="31" spans="1:9" x14ac:dyDescent="0.25">
      <c r="C31" s="24" t="s">
        <v>39</v>
      </c>
      <c r="G31" s="26"/>
      <c r="H31" s="27"/>
    </row>
    <row r="32" spans="1:9" x14ac:dyDescent="0.25">
      <c r="B32" s="18">
        <v>4</v>
      </c>
      <c r="C32" s="18" t="s">
        <v>58</v>
      </c>
      <c r="D32" s="36" t="s">
        <v>59</v>
      </c>
      <c r="E32" s="25">
        <v>578</v>
      </c>
      <c r="F32" s="25">
        <v>597454055</v>
      </c>
      <c r="G32" s="26">
        <v>5974.5405499999997</v>
      </c>
      <c r="H32" s="27">
        <v>0.14586042784486106</v>
      </c>
    </row>
    <row r="33" spans="1:8" x14ac:dyDescent="0.25">
      <c r="B33" s="18">
        <v>5</v>
      </c>
      <c r="C33" s="18" t="s">
        <v>46</v>
      </c>
      <c r="D33" s="18" t="s">
        <v>48</v>
      </c>
      <c r="E33" s="25">
        <v>580</v>
      </c>
      <c r="F33" s="25">
        <v>580000000</v>
      </c>
      <c r="G33" s="26">
        <v>5800</v>
      </c>
      <c r="H33" s="27">
        <v>0.14159925343551213</v>
      </c>
    </row>
    <row r="34" spans="1:8" x14ac:dyDescent="0.25">
      <c r="B34" s="18">
        <v>6</v>
      </c>
      <c r="C34" s="18" t="s">
        <v>44</v>
      </c>
      <c r="D34" s="18" t="s">
        <v>45</v>
      </c>
      <c r="E34" s="25">
        <v>340</v>
      </c>
      <c r="F34" s="25">
        <v>339999999</v>
      </c>
      <c r="G34" s="26">
        <v>3399.9999899999998</v>
      </c>
      <c r="H34" s="27">
        <v>8.3006458666335992E-2</v>
      </c>
    </row>
    <row r="35" spans="1:8" x14ac:dyDescent="0.25">
      <c r="B35" s="18">
        <v>7</v>
      </c>
      <c r="C35" s="18" t="s">
        <v>42</v>
      </c>
      <c r="D35" s="18" t="s">
        <v>43</v>
      </c>
      <c r="E35" s="25">
        <v>266000</v>
      </c>
      <c r="F35" s="25">
        <v>266000000</v>
      </c>
      <c r="G35" s="26">
        <v>2660</v>
      </c>
      <c r="H35" s="27">
        <v>6.4940347265252121E-2</v>
      </c>
    </row>
    <row r="36" spans="1:8" x14ac:dyDescent="0.25">
      <c r="B36" s="18">
        <v>8</v>
      </c>
      <c r="C36" s="18" t="s">
        <v>42</v>
      </c>
      <c r="D36" s="18" t="s">
        <v>60</v>
      </c>
      <c r="E36" s="25">
        <v>245000</v>
      </c>
      <c r="F36" s="25">
        <v>245000000</v>
      </c>
      <c r="G36" s="26">
        <v>2450</v>
      </c>
      <c r="H36" s="27">
        <v>5.9813477744311165E-2</v>
      </c>
    </row>
    <row r="37" spans="1:8" x14ac:dyDescent="0.25">
      <c r="B37" s="18">
        <v>9</v>
      </c>
      <c r="C37" s="18" t="s">
        <v>61</v>
      </c>
      <c r="D37" s="18" t="s">
        <v>62</v>
      </c>
      <c r="E37" s="25">
        <v>150</v>
      </c>
      <c r="F37" s="25">
        <v>164451225</v>
      </c>
      <c r="G37" s="26">
        <v>1644.51225</v>
      </c>
      <c r="H37" s="27">
        <v>4.0148570149233502E-2</v>
      </c>
    </row>
    <row r="38" spans="1:8" x14ac:dyDescent="0.25">
      <c r="A38" s="20"/>
      <c r="B38" s="18">
        <v>10</v>
      </c>
      <c r="C38" s="18" t="s">
        <v>40</v>
      </c>
      <c r="D38" s="18" t="s">
        <v>41</v>
      </c>
      <c r="E38" s="25">
        <v>113</v>
      </c>
      <c r="F38" s="25">
        <v>98875000</v>
      </c>
      <c r="G38" s="26">
        <v>988.75</v>
      </c>
      <c r="H38" s="27">
        <v>2.4139010661097006E-2</v>
      </c>
    </row>
    <row r="39" spans="1:8" x14ac:dyDescent="0.25">
      <c r="A39" s="20" t="s">
        <v>49</v>
      </c>
      <c r="B39" s="18">
        <v>11</v>
      </c>
      <c r="C39" s="18" t="s">
        <v>46</v>
      </c>
      <c r="D39" s="18" t="s">
        <v>63</v>
      </c>
      <c r="E39" s="25">
        <v>35</v>
      </c>
      <c r="F39" s="25">
        <v>35000000</v>
      </c>
      <c r="G39" s="26">
        <v>350</v>
      </c>
      <c r="H39" s="27">
        <v>8.5447825349015943E-3</v>
      </c>
    </row>
    <row r="40" spans="1:8" x14ac:dyDescent="0.25">
      <c r="A40" s="18" t="s">
        <v>51</v>
      </c>
      <c r="B40" s="18">
        <v>12</v>
      </c>
      <c r="C40" s="18" t="s">
        <v>64</v>
      </c>
      <c r="D40" s="18" t="s">
        <v>90</v>
      </c>
      <c r="E40" s="25">
        <v>29025</v>
      </c>
      <c r="F40" s="25">
        <v>29275492</v>
      </c>
      <c r="G40" s="26">
        <v>292.75492000000003</v>
      </c>
      <c r="H40" s="27">
        <v>7.1472203640643257E-3</v>
      </c>
    </row>
    <row r="41" spans="1:8" x14ac:dyDescent="0.25">
      <c r="B41" s="18">
        <v>13</v>
      </c>
      <c r="C41" s="18" t="s">
        <v>46</v>
      </c>
      <c r="D41" s="18" t="s">
        <v>65</v>
      </c>
      <c r="E41" s="25">
        <v>25</v>
      </c>
      <c r="F41" s="25">
        <v>25000000</v>
      </c>
      <c r="G41" s="26">
        <v>250</v>
      </c>
      <c r="H41" s="27">
        <v>6.103416096358282E-3</v>
      </c>
    </row>
    <row r="42" spans="1:8" x14ac:dyDescent="0.25">
      <c r="B42" s="18">
        <v>14</v>
      </c>
      <c r="C42" s="18" t="s">
        <v>61</v>
      </c>
      <c r="D42" s="18" t="s">
        <v>66</v>
      </c>
      <c r="E42" s="25">
        <v>20</v>
      </c>
      <c r="F42" s="25">
        <v>21896017</v>
      </c>
      <c r="G42" s="26">
        <v>218.96017000000001</v>
      </c>
      <c r="H42" s="27">
        <v>5.3456201041573838E-3</v>
      </c>
    </row>
    <row r="43" spans="1:8" x14ac:dyDescent="0.25">
      <c r="B43" s="18">
        <v>15</v>
      </c>
      <c r="C43" s="18" t="s">
        <v>67</v>
      </c>
      <c r="D43" s="18" t="s">
        <v>68</v>
      </c>
      <c r="E43" s="25">
        <v>20</v>
      </c>
      <c r="F43" s="25">
        <v>19987397</v>
      </c>
      <c r="G43" s="26">
        <v>199.87397000000001</v>
      </c>
      <c r="H43" s="27">
        <v>4.8796560229641302E-3</v>
      </c>
    </row>
    <row r="44" spans="1:8" x14ac:dyDescent="0.25">
      <c r="B44" s="18">
        <v>16</v>
      </c>
      <c r="C44" s="18" t="s">
        <v>46</v>
      </c>
      <c r="D44" s="18" t="s">
        <v>47</v>
      </c>
      <c r="E44" s="25">
        <v>16</v>
      </c>
      <c r="F44" s="25">
        <v>16000000</v>
      </c>
      <c r="G44" s="26">
        <v>160</v>
      </c>
      <c r="H44" s="27">
        <v>3.9061863016693005E-3</v>
      </c>
    </row>
    <row r="45" spans="1:8" x14ac:dyDescent="0.25">
      <c r="C45" s="29" t="s">
        <v>50</v>
      </c>
      <c r="D45" s="29"/>
      <c r="E45" s="29"/>
      <c r="F45" s="30">
        <v>3445475023.8800001</v>
      </c>
      <c r="G45" s="30">
        <v>34454.750238799999</v>
      </c>
      <c r="H45" s="31">
        <v>0.84116670881398492</v>
      </c>
    </row>
    <row r="46" spans="1:8" x14ac:dyDescent="0.25">
      <c r="C46" s="18" t="s">
        <v>88</v>
      </c>
      <c r="D46" s="33"/>
      <c r="E46" s="33"/>
      <c r="F46" s="25">
        <v>650591769.75</v>
      </c>
      <c r="G46" s="26">
        <v>6505.9176975</v>
      </c>
      <c r="H46" s="27">
        <v>0.15883329118601486</v>
      </c>
    </row>
    <row r="47" spans="1:8" x14ac:dyDescent="0.25">
      <c r="B47" s="20"/>
      <c r="C47" s="29" t="s">
        <v>50</v>
      </c>
      <c r="D47" s="29"/>
      <c r="E47" s="29"/>
      <c r="F47" s="37">
        <v>4096066793.6300001</v>
      </c>
      <c r="G47" s="30">
        <v>40960.6679363</v>
      </c>
      <c r="H47" s="38">
        <v>0.99999999999999978</v>
      </c>
    </row>
    <row r="49" spans="2:8" x14ac:dyDescent="0.25">
      <c r="B49" s="46" t="s">
        <v>69</v>
      </c>
      <c r="C49" s="46"/>
      <c r="D49" s="46"/>
      <c r="E49" s="46"/>
      <c r="F49" s="46"/>
      <c r="G49" s="46"/>
      <c r="H49" s="46"/>
    </row>
    <row r="50" spans="2:8" x14ac:dyDescent="0.25">
      <c r="B50" s="47" t="s">
        <v>29</v>
      </c>
      <c r="C50" s="47" t="s">
        <v>30</v>
      </c>
      <c r="D50" s="48" t="s">
        <v>31</v>
      </c>
      <c r="E50" s="47" t="s">
        <v>32</v>
      </c>
      <c r="F50" s="42"/>
      <c r="G50" s="21" t="s">
        <v>33</v>
      </c>
      <c r="H50" s="47" t="s">
        <v>34</v>
      </c>
    </row>
    <row r="51" spans="2:8" x14ac:dyDescent="0.25">
      <c r="B51" s="47"/>
      <c r="C51" s="47"/>
      <c r="D51" s="48"/>
      <c r="E51" s="47"/>
      <c r="F51" s="42"/>
      <c r="G51" s="21" t="s">
        <v>35</v>
      </c>
      <c r="H51" s="47"/>
    </row>
    <row r="52" spans="2:8" x14ac:dyDescent="0.25">
      <c r="B52" s="20"/>
      <c r="C52" s="24" t="s">
        <v>36</v>
      </c>
      <c r="D52" s="20"/>
      <c r="E52" s="20"/>
      <c r="F52" s="20"/>
      <c r="G52" s="39"/>
      <c r="H52" s="23"/>
    </row>
    <row r="53" spans="2:8" x14ac:dyDescent="0.25">
      <c r="B53" s="18">
        <v>1</v>
      </c>
      <c r="C53" s="18" t="s">
        <v>54</v>
      </c>
      <c r="D53" s="18" t="s">
        <v>55</v>
      </c>
      <c r="E53" s="40">
        <v>619</v>
      </c>
      <c r="F53" s="40">
        <v>735617876</v>
      </c>
      <c r="G53" s="26">
        <v>7356.1787599999998</v>
      </c>
      <c r="H53" s="27">
        <v>0.15268764276724858</v>
      </c>
    </row>
    <row r="54" spans="2:8" x14ac:dyDescent="0.25">
      <c r="B54" s="18">
        <v>2</v>
      </c>
      <c r="C54" s="18" t="s">
        <v>56</v>
      </c>
      <c r="D54" s="18" t="s">
        <v>70</v>
      </c>
      <c r="E54" s="40">
        <v>458496</v>
      </c>
      <c r="F54" s="40">
        <v>458496001</v>
      </c>
      <c r="G54" s="26">
        <v>4584.9600099999998</v>
      </c>
      <c r="H54" s="27">
        <v>9.5167172923486767E-2</v>
      </c>
    </row>
    <row r="55" spans="2:8" x14ac:dyDescent="0.25">
      <c r="B55" s="18">
        <v>3</v>
      </c>
      <c r="C55" s="18" t="s">
        <v>37</v>
      </c>
      <c r="D55" s="18" t="s">
        <v>71</v>
      </c>
      <c r="E55" s="40">
        <v>299</v>
      </c>
      <c r="F55" s="40">
        <v>378551472</v>
      </c>
      <c r="G55" s="26">
        <v>3785.5147200000001</v>
      </c>
      <c r="H55" s="27">
        <v>7.8573582578017873E-2</v>
      </c>
    </row>
    <row r="56" spans="2:8" x14ac:dyDescent="0.25">
      <c r="C56" s="24" t="s">
        <v>39</v>
      </c>
      <c r="E56" s="40"/>
      <c r="F56" s="40"/>
      <c r="G56" s="26"/>
      <c r="H56" s="27"/>
    </row>
    <row r="57" spans="2:8" x14ac:dyDescent="0.25">
      <c r="B57" s="18">
        <v>4</v>
      </c>
      <c r="C57" s="18" t="s">
        <v>72</v>
      </c>
      <c r="D57" s="18" t="s">
        <v>73</v>
      </c>
      <c r="E57" s="40">
        <v>650</v>
      </c>
      <c r="F57" s="40">
        <v>629999999.98000002</v>
      </c>
      <c r="G57" s="26">
        <v>6299.9999998000003</v>
      </c>
      <c r="H57" s="27">
        <v>0.13076519491801047</v>
      </c>
    </row>
    <row r="58" spans="2:8" x14ac:dyDescent="0.25">
      <c r="B58" s="18">
        <v>5</v>
      </c>
      <c r="C58" s="18" t="s">
        <v>61</v>
      </c>
      <c r="D58" s="18" t="s">
        <v>62</v>
      </c>
      <c r="E58" s="40">
        <v>552</v>
      </c>
      <c r="F58" s="40">
        <v>605180510</v>
      </c>
      <c r="G58" s="26">
        <v>6051.8050999999996</v>
      </c>
      <c r="H58" s="27">
        <v>0.12561356722737024</v>
      </c>
    </row>
    <row r="59" spans="2:8" x14ac:dyDescent="0.25">
      <c r="B59" s="18">
        <v>6</v>
      </c>
      <c r="C59" s="18" t="s">
        <v>58</v>
      </c>
      <c r="D59" s="36" t="s">
        <v>59</v>
      </c>
      <c r="E59" s="40">
        <v>380</v>
      </c>
      <c r="F59" s="40">
        <v>392789863</v>
      </c>
      <c r="G59" s="26">
        <v>3927.8986300000001</v>
      </c>
      <c r="H59" s="27">
        <v>8.1528957140705099E-2</v>
      </c>
    </row>
    <row r="60" spans="2:8" x14ac:dyDescent="0.25">
      <c r="B60" s="18">
        <v>7</v>
      </c>
      <c r="C60" s="18" t="s">
        <v>44</v>
      </c>
      <c r="D60" s="18" t="s">
        <v>45</v>
      </c>
      <c r="E60" s="40">
        <v>286</v>
      </c>
      <c r="F60" s="40">
        <v>285999999</v>
      </c>
      <c r="G60" s="26">
        <v>2859.9999899999998</v>
      </c>
      <c r="H60" s="27">
        <v>5.9363247011068355E-2</v>
      </c>
    </row>
    <row r="61" spans="2:8" x14ac:dyDescent="0.25">
      <c r="B61" s="18">
        <v>8</v>
      </c>
      <c r="C61" s="18" t="s">
        <v>46</v>
      </c>
      <c r="D61" s="18" t="s">
        <v>48</v>
      </c>
      <c r="E61" s="40">
        <v>261</v>
      </c>
      <c r="F61" s="40">
        <v>261000000</v>
      </c>
      <c r="G61" s="26">
        <v>2610</v>
      </c>
      <c r="H61" s="27">
        <v>5.4174152182038436E-2</v>
      </c>
    </row>
    <row r="62" spans="2:8" x14ac:dyDescent="0.25">
      <c r="B62" s="18">
        <v>9</v>
      </c>
      <c r="C62" s="18" t="s">
        <v>40</v>
      </c>
      <c r="D62" s="18" t="s">
        <v>41</v>
      </c>
      <c r="E62" s="40">
        <v>173</v>
      </c>
      <c r="F62" s="40">
        <v>151375000</v>
      </c>
      <c r="G62" s="26">
        <v>1513.75</v>
      </c>
      <c r="H62" s="27">
        <v>3.1419970446574977E-2</v>
      </c>
    </row>
    <row r="63" spans="2:8" x14ac:dyDescent="0.25">
      <c r="B63" s="18">
        <v>10</v>
      </c>
      <c r="C63" s="18" t="s">
        <v>67</v>
      </c>
      <c r="D63" s="18" t="s">
        <v>74</v>
      </c>
      <c r="E63" s="40">
        <v>120</v>
      </c>
      <c r="F63" s="40">
        <v>119924384</v>
      </c>
      <c r="G63" s="26">
        <v>1199.2438400000001</v>
      </c>
      <c r="H63" s="27">
        <v>2.4891961031238377E-2</v>
      </c>
    </row>
    <row r="64" spans="2:8" x14ac:dyDescent="0.25">
      <c r="B64" s="18">
        <v>11</v>
      </c>
      <c r="C64" s="18" t="s">
        <v>61</v>
      </c>
      <c r="D64" s="18" t="s">
        <v>66</v>
      </c>
      <c r="E64" s="40">
        <v>85</v>
      </c>
      <c r="F64" s="40">
        <v>91689860</v>
      </c>
      <c r="G64" s="26">
        <v>916.89859999999999</v>
      </c>
      <c r="H64" s="27">
        <v>1.9031495897278924E-2</v>
      </c>
    </row>
    <row r="65" spans="1:8" x14ac:dyDescent="0.25">
      <c r="B65" s="18">
        <v>12</v>
      </c>
      <c r="C65" s="18" t="s">
        <v>42</v>
      </c>
      <c r="D65" s="18" t="s">
        <v>43</v>
      </c>
      <c r="E65" s="40">
        <v>61000</v>
      </c>
      <c r="F65" s="40">
        <v>61000000</v>
      </c>
      <c r="G65" s="26">
        <v>610</v>
      </c>
      <c r="H65" s="27">
        <v>1.2661391889288677E-2</v>
      </c>
    </row>
    <row r="66" spans="1:8" x14ac:dyDescent="0.25">
      <c r="B66" s="18">
        <v>13</v>
      </c>
      <c r="C66" s="18" t="s">
        <v>46</v>
      </c>
      <c r="D66" s="18" t="s">
        <v>47</v>
      </c>
      <c r="E66" s="40">
        <v>47</v>
      </c>
      <c r="F66" s="40">
        <v>47000000</v>
      </c>
      <c r="G66" s="26">
        <v>470</v>
      </c>
      <c r="H66" s="27">
        <v>9.7554986687961934E-3</v>
      </c>
    </row>
    <row r="67" spans="1:8" x14ac:dyDescent="0.25">
      <c r="B67" s="18">
        <v>14</v>
      </c>
      <c r="C67" s="18" t="s">
        <v>46</v>
      </c>
      <c r="D67" s="18" t="s">
        <v>63</v>
      </c>
      <c r="E67" s="40">
        <v>40</v>
      </c>
      <c r="F67" s="40">
        <v>40000000</v>
      </c>
      <c r="G67" s="26">
        <v>400</v>
      </c>
      <c r="H67" s="27">
        <v>8.3025520585499526E-3</v>
      </c>
    </row>
    <row r="68" spans="1:8" x14ac:dyDescent="0.25">
      <c r="B68" s="18">
        <v>15</v>
      </c>
      <c r="C68" s="18" t="s">
        <v>64</v>
      </c>
      <c r="D68" s="18" t="s">
        <v>90</v>
      </c>
      <c r="E68" s="40">
        <v>10498</v>
      </c>
      <c r="F68" s="40">
        <v>10588586</v>
      </c>
      <c r="G68" s="26">
        <v>105.88585999999999</v>
      </c>
      <c r="H68" s="27">
        <v>2.1978071622858301E-3</v>
      </c>
    </row>
    <row r="69" spans="1:8" x14ac:dyDescent="0.25">
      <c r="A69" s="20" t="s">
        <v>49</v>
      </c>
      <c r="B69" s="20"/>
      <c r="C69" s="29" t="s">
        <v>50</v>
      </c>
      <c r="D69" s="29"/>
      <c r="E69" s="29"/>
      <c r="F69" s="30">
        <v>4269213550.98</v>
      </c>
      <c r="G69" s="30">
        <v>42692.135509800006</v>
      </c>
      <c r="H69" s="31">
        <v>0.88613419390195869</v>
      </c>
    </row>
    <row r="70" spans="1:8" x14ac:dyDescent="0.25">
      <c r="A70" s="18" t="s">
        <v>51</v>
      </c>
      <c r="B70" s="20"/>
      <c r="C70" s="18" t="s">
        <v>88</v>
      </c>
      <c r="D70" s="20"/>
      <c r="E70" s="20"/>
      <c r="F70" s="25">
        <v>548582196.38999999</v>
      </c>
      <c r="G70" s="41">
        <v>5485.8219638999999</v>
      </c>
      <c r="H70" s="27">
        <v>0.11386580609804121</v>
      </c>
    </row>
    <row r="71" spans="1:8" x14ac:dyDescent="0.25">
      <c r="B71" s="20"/>
      <c r="C71" s="29" t="s">
        <v>50</v>
      </c>
      <c r="D71" s="29"/>
      <c r="E71" s="29"/>
      <c r="F71" s="37">
        <v>4817795747.3699999</v>
      </c>
      <c r="G71" s="30">
        <v>48177.9574737</v>
      </c>
      <c r="H71" s="31">
        <v>0.99999999999999989</v>
      </c>
    </row>
    <row r="73" spans="1:8" x14ac:dyDescent="0.25">
      <c r="B73" s="46" t="s">
        <v>75</v>
      </c>
      <c r="C73" s="46"/>
      <c r="D73" s="46"/>
      <c r="E73" s="46"/>
      <c r="F73" s="46"/>
      <c r="G73" s="46"/>
      <c r="H73" s="46"/>
    </row>
    <row r="74" spans="1:8" x14ac:dyDescent="0.25">
      <c r="B74" s="47" t="s">
        <v>29</v>
      </c>
      <c r="C74" s="47" t="s">
        <v>30</v>
      </c>
      <c r="D74" s="48" t="s">
        <v>31</v>
      </c>
      <c r="E74" s="47" t="s">
        <v>32</v>
      </c>
      <c r="F74" s="42"/>
      <c r="G74" s="21" t="s">
        <v>33</v>
      </c>
      <c r="H74" s="47" t="s">
        <v>34</v>
      </c>
    </row>
    <row r="75" spans="1:8" x14ac:dyDescent="0.25">
      <c r="B75" s="47"/>
      <c r="C75" s="47"/>
      <c r="D75" s="48"/>
      <c r="E75" s="47"/>
      <c r="F75" s="42"/>
      <c r="G75" s="21" t="s">
        <v>35</v>
      </c>
      <c r="H75" s="47"/>
    </row>
    <row r="76" spans="1:8" x14ac:dyDescent="0.25">
      <c r="B76" s="20"/>
      <c r="C76" s="24" t="s">
        <v>36</v>
      </c>
      <c r="D76" s="20"/>
      <c r="E76" s="20"/>
      <c r="F76" s="20"/>
      <c r="G76" s="39"/>
      <c r="H76" s="23"/>
    </row>
    <row r="77" spans="1:8" x14ac:dyDescent="0.25">
      <c r="B77" s="18">
        <v>1</v>
      </c>
      <c r="C77" s="18" t="s">
        <v>54</v>
      </c>
      <c r="D77" s="18" t="s">
        <v>55</v>
      </c>
      <c r="E77" s="40">
        <v>230</v>
      </c>
      <c r="F77" s="40">
        <v>273331360</v>
      </c>
      <c r="G77" s="26">
        <v>2733.3136</v>
      </c>
      <c r="H77" s="27">
        <v>0.17055498710710582</v>
      </c>
    </row>
    <row r="78" spans="1:8" x14ac:dyDescent="0.25">
      <c r="B78" s="18">
        <v>2</v>
      </c>
      <c r="C78" s="18" t="s">
        <v>56</v>
      </c>
      <c r="D78" s="18" t="s">
        <v>57</v>
      </c>
      <c r="E78" s="40">
        <v>150000</v>
      </c>
      <c r="F78" s="40">
        <v>132237001</v>
      </c>
      <c r="G78" s="26">
        <v>1322.3700100000001</v>
      </c>
      <c r="H78" s="27">
        <v>8.2514059128222031E-2</v>
      </c>
    </row>
    <row r="79" spans="1:8" x14ac:dyDescent="0.25">
      <c r="B79" s="18">
        <v>3</v>
      </c>
      <c r="C79" s="18" t="s">
        <v>37</v>
      </c>
      <c r="D79" s="18" t="s">
        <v>71</v>
      </c>
      <c r="E79" s="40">
        <v>77</v>
      </c>
      <c r="F79" s="40">
        <v>97486499</v>
      </c>
      <c r="G79" s="26">
        <v>974.86499000000003</v>
      </c>
      <c r="H79" s="27">
        <v>6.0830226652594438E-2</v>
      </c>
    </row>
    <row r="80" spans="1:8" x14ac:dyDescent="0.25">
      <c r="C80" s="24" t="s">
        <v>39</v>
      </c>
      <c r="E80" s="40"/>
      <c r="F80" s="40"/>
      <c r="G80" s="26"/>
      <c r="H80" s="27"/>
    </row>
    <row r="81" spans="1:8" x14ac:dyDescent="0.25">
      <c r="E81" s="40"/>
      <c r="F81" s="40"/>
      <c r="G81" s="26"/>
      <c r="H81" s="27"/>
    </row>
    <row r="82" spans="1:8" x14ac:dyDescent="0.25">
      <c r="B82" s="18">
        <v>4</v>
      </c>
      <c r="C82" s="18" t="s">
        <v>67</v>
      </c>
      <c r="D82" s="18" t="s">
        <v>76</v>
      </c>
      <c r="E82" s="40">
        <v>180</v>
      </c>
      <c r="F82" s="40">
        <v>147922859.40000001</v>
      </c>
      <c r="G82" s="26">
        <v>1479.2285940000002</v>
      </c>
      <c r="H82" s="27">
        <v>9.2301817756342455E-2</v>
      </c>
    </row>
    <row r="83" spans="1:8" x14ac:dyDescent="0.25">
      <c r="B83" s="18">
        <v>5</v>
      </c>
      <c r="C83" s="18" t="s">
        <v>61</v>
      </c>
      <c r="D83" s="18" t="s">
        <v>62</v>
      </c>
      <c r="E83" s="40">
        <v>146</v>
      </c>
      <c r="F83" s="40">
        <v>160065859</v>
      </c>
      <c r="G83" s="26">
        <v>1600.65859</v>
      </c>
      <c r="H83" s="27">
        <v>9.9878881508630474E-2</v>
      </c>
    </row>
    <row r="84" spans="1:8" x14ac:dyDescent="0.25">
      <c r="B84" s="18">
        <v>6</v>
      </c>
      <c r="C84" s="18" t="s">
        <v>40</v>
      </c>
      <c r="D84" s="18" t="s">
        <v>41</v>
      </c>
      <c r="E84" s="40">
        <v>165</v>
      </c>
      <c r="F84" s="40">
        <v>144375000</v>
      </c>
      <c r="G84" s="26">
        <v>1443.75</v>
      </c>
      <c r="H84" s="27">
        <v>9.0088002575293244E-2</v>
      </c>
    </row>
    <row r="85" spans="1:8" x14ac:dyDescent="0.25">
      <c r="B85" s="18">
        <v>7</v>
      </c>
      <c r="C85" s="18" t="s">
        <v>67</v>
      </c>
      <c r="D85" s="18" t="s">
        <v>68</v>
      </c>
      <c r="E85" s="40">
        <v>100</v>
      </c>
      <c r="F85" s="40">
        <v>99936987</v>
      </c>
      <c r="G85" s="26">
        <v>999.36986999999999</v>
      </c>
      <c r="H85" s="27">
        <v>6.2359297262150976E-2</v>
      </c>
    </row>
    <row r="86" spans="1:8" x14ac:dyDescent="0.25">
      <c r="B86" s="18">
        <v>8</v>
      </c>
      <c r="C86" s="18" t="s">
        <v>46</v>
      </c>
      <c r="D86" s="18" t="s">
        <v>65</v>
      </c>
      <c r="E86" s="40">
        <v>98</v>
      </c>
      <c r="F86" s="40">
        <v>98000000</v>
      </c>
      <c r="G86" s="26">
        <v>980</v>
      </c>
      <c r="H86" s="27">
        <v>6.1150644172320259E-2</v>
      </c>
    </row>
    <row r="87" spans="1:8" x14ac:dyDescent="0.25">
      <c r="B87" s="18">
        <v>9</v>
      </c>
      <c r="C87" s="18" t="s">
        <v>46</v>
      </c>
      <c r="D87" s="18" t="s">
        <v>47</v>
      </c>
      <c r="E87" s="40">
        <v>43</v>
      </c>
      <c r="F87" s="40">
        <v>43000000</v>
      </c>
      <c r="G87" s="26">
        <v>430</v>
      </c>
      <c r="H87" s="27">
        <v>2.6831405096018075E-2</v>
      </c>
    </row>
    <row r="88" spans="1:8" x14ac:dyDescent="0.25">
      <c r="B88" s="18">
        <v>10</v>
      </c>
      <c r="C88" s="18" t="s">
        <v>46</v>
      </c>
      <c r="D88" s="18" t="s">
        <v>77</v>
      </c>
      <c r="E88" s="40">
        <v>125</v>
      </c>
      <c r="F88" s="40">
        <v>25000000</v>
      </c>
      <c r="G88" s="26">
        <v>250</v>
      </c>
      <c r="H88" s="27">
        <v>1.5599654125591902E-2</v>
      </c>
    </row>
    <row r="89" spans="1:8" x14ac:dyDescent="0.25">
      <c r="B89" s="18">
        <v>11</v>
      </c>
      <c r="C89" s="18" t="s">
        <v>78</v>
      </c>
      <c r="D89" s="18" t="s">
        <v>79</v>
      </c>
      <c r="E89" s="40">
        <v>100</v>
      </c>
      <c r="F89" s="40">
        <v>10131507</v>
      </c>
      <c r="G89" s="26">
        <v>101.31507000000001</v>
      </c>
      <c r="H89" s="27">
        <v>6.3219201988405299E-3</v>
      </c>
    </row>
    <row r="90" spans="1:8" x14ac:dyDescent="0.25">
      <c r="B90" s="18">
        <v>12</v>
      </c>
      <c r="C90" s="18" t="s">
        <v>46</v>
      </c>
      <c r="D90" s="18" t="s">
        <v>63</v>
      </c>
      <c r="E90" s="40">
        <v>8</v>
      </c>
      <c r="F90" s="40">
        <v>8000000</v>
      </c>
      <c r="G90" s="26">
        <v>80</v>
      </c>
      <c r="H90" s="27">
        <v>4.9918893201894091E-3</v>
      </c>
    </row>
    <row r="91" spans="1:8" x14ac:dyDescent="0.25">
      <c r="B91" s="18">
        <v>13</v>
      </c>
      <c r="C91" s="18" t="s">
        <v>80</v>
      </c>
      <c r="D91" s="18" t="s">
        <v>81</v>
      </c>
      <c r="E91" s="40">
        <v>5</v>
      </c>
      <c r="F91" s="40">
        <v>4500000</v>
      </c>
      <c r="G91" s="26">
        <v>45</v>
      </c>
      <c r="H91" s="27">
        <v>2.8079377426065426E-3</v>
      </c>
    </row>
    <row r="92" spans="1:8" x14ac:dyDescent="0.25">
      <c r="B92" s="18">
        <v>14</v>
      </c>
      <c r="C92" s="18" t="s">
        <v>46</v>
      </c>
      <c r="D92" s="18" t="s">
        <v>48</v>
      </c>
      <c r="E92" s="40">
        <v>4</v>
      </c>
      <c r="F92" s="40">
        <v>4000000</v>
      </c>
      <c r="G92" s="26">
        <v>40</v>
      </c>
      <c r="H92" s="27">
        <v>2.4959446600947045E-3</v>
      </c>
    </row>
    <row r="93" spans="1:8" x14ac:dyDescent="0.25">
      <c r="A93" s="20" t="s">
        <v>49</v>
      </c>
      <c r="B93" s="20"/>
      <c r="C93" s="29" t="s">
        <v>50</v>
      </c>
      <c r="D93" s="29"/>
      <c r="E93" s="29"/>
      <c r="F93" s="30">
        <v>1247987072.4000001</v>
      </c>
      <c r="G93" s="30">
        <v>12479.870724000002</v>
      </c>
      <c r="H93" s="31">
        <v>0.77872666730600104</v>
      </c>
    </row>
    <row r="94" spans="1:8" x14ac:dyDescent="0.25">
      <c r="A94" s="18" t="s">
        <v>51</v>
      </c>
      <c r="B94" s="20"/>
      <c r="C94" s="18" t="s">
        <v>88</v>
      </c>
      <c r="D94" s="20"/>
      <c r="E94" s="20"/>
      <c r="F94" s="41">
        <v>354612562.10000002</v>
      </c>
      <c r="G94" s="41">
        <v>3546.1256210000001</v>
      </c>
      <c r="H94" s="27">
        <v>0.22127333269399921</v>
      </c>
    </row>
    <row r="95" spans="1:8" x14ac:dyDescent="0.25">
      <c r="B95" s="20"/>
      <c r="C95" s="29" t="s">
        <v>50</v>
      </c>
      <c r="D95" s="29"/>
      <c r="E95" s="29"/>
      <c r="F95" s="37">
        <v>1602599634.5</v>
      </c>
      <c r="G95" s="30">
        <v>16025.996345</v>
      </c>
      <c r="H95" s="31">
        <v>1.0000000000000002</v>
      </c>
    </row>
    <row r="97" spans="2:8" x14ac:dyDescent="0.25">
      <c r="B97" s="46" t="s">
        <v>82</v>
      </c>
      <c r="C97" s="46"/>
      <c r="D97" s="46"/>
      <c r="E97" s="46"/>
      <c r="F97" s="46"/>
      <c r="G97" s="46"/>
      <c r="H97" s="46"/>
    </row>
    <row r="98" spans="2:8" x14ac:dyDescent="0.25">
      <c r="B98" s="47" t="s">
        <v>29</v>
      </c>
      <c r="C98" s="47" t="s">
        <v>30</v>
      </c>
      <c r="D98" s="48" t="s">
        <v>31</v>
      </c>
      <c r="E98" s="47" t="s">
        <v>32</v>
      </c>
      <c r="F98" s="42"/>
      <c r="G98" s="21" t="s">
        <v>33</v>
      </c>
      <c r="H98" s="47" t="s">
        <v>34</v>
      </c>
    </row>
    <row r="99" spans="2:8" x14ac:dyDescent="0.25">
      <c r="B99" s="47"/>
      <c r="C99" s="47"/>
      <c r="D99" s="48"/>
      <c r="E99" s="47"/>
      <c r="F99" s="42"/>
      <c r="G99" s="21" t="s">
        <v>35</v>
      </c>
      <c r="H99" s="47"/>
    </row>
    <row r="100" spans="2:8" x14ac:dyDescent="0.25">
      <c r="B100" s="20"/>
      <c r="C100" s="24" t="s">
        <v>36</v>
      </c>
      <c r="D100" s="20"/>
      <c r="E100" s="20"/>
      <c r="F100" s="20"/>
      <c r="G100" s="39"/>
      <c r="H100" s="23"/>
    </row>
    <row r="101" spans="2:8" x14ac:dyDescent="0.25">
      <c r="B101" s="18">
        <v>1</v>
      </c>
      <c r="C101" s="18" t="s">
        <v>56</v>
      </c>
      <c r="D101" s="18" t="s">
        <v>70</v>
      </c>
      <c r="E101" s="40">
        <v>340000</v>
      </c>
      <c r="F101" s="40">
        <v>340000000</v>
      </c>
      <c r="G101" s="26">
        <v>3400</v>
      </c>
      <c r="H101" s="27">
        <v>0.199894885899803</v>
      </c>
    </row>
    <row r="102" spans="2:8" x14ac:dyDescent="0.25">
      <c r="B102" s="18">
        <v>2</v>
      </c>
      <c r="C102" s="18" t="s">
        <v>54</v>
      </c>
      <c r="D102" s="18" t="s">
        <v>55</v>
      </c>
      <c r="E102" s="40">
        <v>215</v>
      </c>
      <c r="F102" s="40">
        <v>255505401</v>
      </c>
      <c r="G102" s="26">
        <v>2555.0540099999998</v>
      </c>
      <c r="H102" s="27">
        <v>0.15021830288140708</v>
      </c>
    </row>
    <row r="103" spans="2:8" x14ac:dyDescent="0.25">
      <c r="B103" s="18">
        <v>3</v>
      </c>
      <c r="C103" s="18" t="s">
        <v>37</v>
      </c>
      <c r="D103" s="18" t="s">
        <v>71</v>
      </c>
      <c r="E103" s="40">
        <v>125</v>
      </c>
      <c r="F103" s="40">
        <v>158257304</v>
      </c>
      <c r="G103" s="26">
        <v>1582.57304</v>
      </c>
      <c r="H103" s="27">
        <v>9.3043605076148339E-2</v>
      </c>
    </row>
    <row r="104" spans="2:8" x14ac:dyDescent="0.25">
      <c r="B104" s="18">
        <v>4</v>
      </c>
      <c r="C104" s="18" t="s">
        <v>56</v>
      </c>
      <c r="D104" s="18" t="s">
        <v>57</v>
      </c>
      <c r="E104" s="40">
        <v>70000</v>
      </c>
      <c r="F104" s="40">
        <v>61710601</v>
      </c>
      <c r="G104" s="26">
        <v>617.10600999999997</v>
      </c>
      <c r="H104" s="27">
        <v>3.6281275134421379E-2</v>
      </c>
    </row>
    <row r="105" spans="2:8" x14ac:dyDescent="0.25">
      <c r="C105" s="24" t="s">
        <v>39</v>
      </c>
      <c r="E105" s="40"/>
      <c r="F105" s="40"/>
      <c r="G105" s="26"/>
      <c r="H105" s="27"/>
    </row>
    <row r="106" spans="2:8" x14ac:dyDescent="0.25">
      <c r="B106" s="18">
        <v>5</v>
      </c>
      <c r="C106" s="18" t="s">
        <v>67</v>
      </c>
      <c r="D106" s="18" t="s">
        <v>83</v>
      </c>
      <c r="E106" s="40">
        <v>410</v>
      </c>
      <c r="F106" s="40">
        <v>409741644</v>
      </c>
      <c r="G106" s="26">
        <v>4097.41644</v>
      </c>
      <c r="H106" s="27">
        <v>0.24089782110522853</v>
      </c>
    </row>
    <row r="107" spans="2:8" x14ac:dyDescent="0.25">
      <c r="B107" s="18">
        <v>6</v>
      </c>
      <c r="C107" s="18" t="s">
        <v>72</v>
      </c>
      <c r="D107" s="18" t="s">
        <v>84</v>
      </c>
      <c r="E107" s="40">
        <v>160</v>
      </c>
      <c r="F107" s="40">
        <v>160000000</v>
      </c>
      <c r="G107" s="26">
        <v>1600</v>
      </c>
      <c r="H107" s="27">
        <v>9.4068181599907291E-2</v>
      </c>
    </row>
    <row r="108" spans="2:8" x14ac:dyDescent="0.25">
      <c r="B108" s="18">
        <v>7</v>
      </c>
      <c r="C108" s="18" t="s">
        <v>72</v>
      </c>
      <c r="D108" s="18" t="s">
        <v>85</v>
      </c>
      <c r="E108" s="40">
        <v>100</v>
      </c>
      <c r="F108" s="40">
        <v>100000000</v>
      </c>
      <c r="G108" s="26">
        <v>1000</v>
      </c>
      <c r="H108" s="27">
        <v>5.8792613499942054E-2</v>
      </c>
    </row>
    <row r="109" spans="2:8" x14ac:dyDescent="0.25">
      <c r="B109" s="18">
        <v>8</v>
      </c>
      <c r="C109" s="18" t="s">
        <v>46</v>
      </c>
      <c r="D109" s="18" t="s">
        <v>47</v>
      </c>
      <c r="E109" s="40">
        <v>43</v>
      </c>
      <c r="F109" s="40">
        <v>43000000</v>
      </c>
      <c r="G109" s="26">
        <v>430</v>
      </c>
      <c r="H109" s="27">
        <v>2.5280823804975084E-2</v>
      </c>
    </row>
    <row r="110" spans="2:8" x14ac:dyDescent="0.25">
      <c r="B110" s="18">
        <v>9</v>
      </c>
      <c r="C110" s="18" t="s">
        <v>46</v>
      </c>
      <c r="D110" s="18" t="s">
        <v>63</v>
      </c>
      <c r="E110" s="40">
        <v>24</v>
      </c>
      <c r="F110" s="40">
        <v>24000000</v>
      </c>
      <c r="G110" s="26">
        <v>240</v>
      </c>
      <c r="H110" s="27">
        <v>1.4110227239986093E-2</v>
      </c>
    </row>
    <row r="111" spans="2:8" x14ac:dyDescent="0.25">
      <c r="B111" s="18">
        <v>10</v>
      </c>
      <c r="C111" s="18" t="s">
        <v>40</v>
      </c>
      <c r="D111" s="18" t="s">
        <v>41</v>
      </c>
      <c r="E111" s="40">
        <v>24</v>
      </c>
      <c r="F111" s="40">
        <v>21000000</v>
      </c>
      <c r="G111" s="26">
        <v>210</v>
      </c>
      <c r="H111" s="27">
        <v>1.2346448834987832E-2</v>
      </c>
    </row>
    <row r="112" spans="2:8" x14ac:dyDescent="0.25">
      <c r="B112" s="18">
        <v>11</v>
      </c>
      <c r="C112" s="18" t="s">
        <v>78</v>
      </c>
      <c r="D112" s="18" t="s">
        <v>79</v>
      </c>
      <c r="E112" s="40">
        <v>100</v>
      </c>
      <c r="F112" s="40">
        <v>10131507</v>
      </c>
      <c r="G112" s="26">
        <v>101.31507000000001</v>
      </c>
      <c r="H112" s="27">
        <v>5.9565777522295749E-3</v>
      </c>
    </row>
    <row r="113" spans="1:8" x14ac:dyDescent="0.25">
      <c r="A113" s="20" t="s">
        <v>49</v>
      </c>
      <c r="B113" s="20"/>
      <c r="C113" s="29" t="s">
        <v>50</v>
      </c>
      <c r="D113" s="29"/>
      <c r="E113" s="29"/>
      <c r="F113" s="30">
        <v>1583346457</v>
      </c>
      <c r="G113" s="30">
        <v>15833.46457</v>
      </c>
      <c r="H113" s="31">
        <v>0.93089076282903627</v>
      </c>
    </row>
    <row r="114" spans="1:8" x14ac:dyDescent="0.25">
      <c r="A114" s="18" t="s">
        <v>51</v>
      </c>
      <c r="B114" s="20"/>
      <c r="C114" s="18" t="s">
        <v>88</v>
      </c>
      <c r="D114" s="20"/>
      <c r="E114" s="20"/>
      <c r="F114" s="41">
        <v>117547482.68000001</v>
      </c>
      <c r="G114" s="41">
        <v>1175.4748268000001</v>
      </c>
      <c r="H114" s="27">
        <v>6.9109237170963733E-2</v>
      </c>
    </row>
    <row r="115" spans="1:8" x14ac:dyDescent="0.25">
      <c r="B115" s="20"/>
      <c r="C115" s="29" t="s">
        <v>50</v>
      </c>
      <c r="D115" s="29"/>
      <c r="E115" s="29"/>
      <c r="F115" s="37">
        <v>1700893939.6800001</v>
      </c>
      <c r="G115" s="30">
        <v>17008.9393968</v>
      </c>
      <c r="H115" s="31">
        <v>1</v>
      </c>
    </row>
  </sheetData>
  <mergeCells count="32">
    <mergeCell ref="B97:H97"/>
    <mergeCell ref="B98:B99"/>
    <mergeCell ref="C98:C99"/>
    <mergeCell ref="D98:D99"/>
    <mergeCell ref="E98:E99"/>
    <mergeCell ref="H98:H99"/>
    <mergeCell ref="B73:H73"/>
    <mergeCell ref="B74:B75"/>
    <mergeCell ref="C74:C75"/>
    <mergeCell ref="D74:D75"/>
    <mergeCell ref="E74:E75"/>
    <mergeCell ref="H74:H75"/>
    <mergeCell ref="B49:H49"/>
    <mergeCell ref="B50:B51"/>
    <mergeCell ref="C50:C51"/>
    <mergeCell ref="D50:D51"/>
    <mergeCell ref="E50:E51"/>
    <mergeCell ref="H50:H51"/>
    <mergeCell ref="B23:H23"/>
    <mergeCell ref="B24:B25"/>
    <mergeCell ref="C24:C25"/>
    <mergeCell ref="D24:D25"/>
    <mergeCell ref="E24:E25"/>
    <mergeCell ref="H24:H25"/>
    <mergeCell ref="B4:H4"/>
    <mergeCell ref="B5:H5"/>
    <mergeCell ref="B7:H7"/>
    <mergeCell ref="B8:B9"/>
    <mergeCell ref="C8:C9"/>
    <mergeCell ref="D8:D9"/>
    <mergeCell ref="E8:E9"/>
    <mergeCell ref="H8:H9"/>
  </mergeCells>
  <pageMargins left="0" right="0" top="0" bottom="0" header="0" footer="0"/>
  <pageSetup paperSize="9" scale="59" orientation="portrait" r:id="rId1"/>
  <rowBreaks count="1" manualBreakCount="1">
    <brk id="71" min="1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/>
  </sheetViews>
  <sheetFormatPr defaultRowHeight="15" x14ac:dyDescent="0.25"/>
  <cols>
    <col min="1" max="1" width="39.140625" bestFit="1" customWidth="1"/>
    <col min="2" max="2" width="7.42578125" bestFit="1" customWidth="1"/>
  </cols>
  <sheetData>
    <row r="1" spans="1:5" x14ac:dyDescent="0.25">
      <c r="A1" t="s">
        <v>5</v>
      </c>
      <c r="B1" s="1">
        <f>+'scheme’s AUM '!B1</f>
        <v>43646</v>
      </c>
    </row>
    <row r="2" spans="1:5" x14ac:dyDescent="0.25">
      <c r="A2" t="s">
        <v>0</v>
      </c>
      <c r="B2">
        <v>1.17</v>
      </c>
    </row>
    <row r="3" spans="1:5" x14ac:dyDescent="0.25">
      <c r="A3" t="s">
        <v>1</v>
      </c>
      <c r="B3">
        <v>1.17</v>
      </c>
      <c r="E3" s="16"/>
    </row>
    <row r="4" spans="1:5" x14ac:dyDescent="0.25">
      <c r="A4" t="s">
        <v>2</v>
      </c>
      <c r="B4">
        <v>1.17</v>
      </c>
    </row>
    <row r="5" spans="1:5" x14ac:dyDescent="0.25">
      <c r="A5" t="s">
        <v>3</v>
      </c>
      <c r="B5">
        <v>1.17</v>
      </c>
    </row>
    <row r="6" spans="1:5" x14ac:dyDescent="0.25">
      <c r="A6" t="s">
        <v>4</v>
      </c>
      <c r="B6">
        <v>1.17</v>
      </c>
    </row>
    <row r="7" spans="1:5" x14ac:dyDescent="0.25">
      <c r="A7" t="s">
        <v>23</v>
      </c>
      <c r="B7">
        <v>1.17</v>
      </c>
    </row>
    <row r="8" spans="1:5" x14ac:dyDescent="0.25">
      <c r="A8" t="s">
        <v>24</v>
      </c>
      <c r="B8">
        <v>1.17</v>
      </c>
      <c r="E8" s="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120" zoomScaleNormal="120" workbookViewId="0">
      <selection sqref="A1:A2"/>
    </sheetView>
  </sheetViews>
  <sheetFormatPr defaultRowHeight="15" x14ac:dyDescent="0.25"/>
  <cols>
    <col min="1" max="1" width="34" style="8" customWidth="1"/>
    <col min="2" max="2" width="9.140625" style="8" customWidth="1"/>
    <col min="3" max="3" width="11.42578125" style="8" customWidth="1"/>
    <col min="4" max="4" width="9.140625" style="8"/>
    <col min="5" max="5" width="11.42578125" style="8" customWidth="1"/>
    <col min="6" max="6" width="9.140625" style="8"/>
    <col min="7" max="7" width="11.5703125" style="8" customWidth="1"/>
    <col min="8" max="8" width="9.140625" style="8"/>
    <col min="9" max="9" width="12.7109375" style="8" customWidth="1"/>
    <col min="10" max="11" width="10.7109375" style="8" bestFit="1" customWidth="1"/>
    <col min="12" max="16384" width="9.140625" style="8"/>
  </cols>
  <sheetData>
    <row r="1" spans="1:9" ht="15" customHeight="1" x14ac:dyDescent="0.25">
      <c r="A1" s="53" t="s">
        <v>5</v>
      </c>
      <c r="B1" s="53" t="s">
        <v>14</v>
      </c>
      <c r="C1" s="53"/>
      <c r="D1" s="53" t="s">
        <v>15</v>
      </c>
      <c r="E1" s="53"/>
      <c r="F1" s="53" t="s">
        <v>16</v>
      </c>
      <c r="G1" s="53"/>
      <c r="H1" s="53" t="s">
        <v>17</v>
      </c>
      <c r="I1" s="53"/>
    </row>
    <row r="2" spans="1:9" ht="25.5" x14ac:dyDescent="0.25">
      <c r="A2" s="53"/>
      <c r="B2" s="9" t="s">
        <v>18</v>
      </c>
      <c r="C2" s="9" t="s">
        <v>9</v>
      </c>
      <c r="D2" s="9" t="s">
        <v>18</v>
      </c>
      <c r="E2" s="9" t="s">
        <v>9</v>
      </c>
      <c r="F2" s="9" t="s">
        <v>18</v>
      </c>
      <c r="G2" s="9" t="s">
        <v>9</v>
      </c>
      <c r="H2" s="9" t="s">
        <v>18</v>
      </c>
      <c r="I2" s="9" t="s">
        <v>9</v>
      </c>
    </row>
    <row r="3" spans="1:9" ht="15.75" x14ac:dyDescent="0.25">
      <c r="A3" s="10" t="s">
        <v>19</v>
      </c>
      <c r="B3" s="11">
        <v>9.068892471841461E-2</v>
      </c>
      <c r="C3" s="11">
        <v>0.11618470549583435</v>
      </c>
      <c r="D3" s="11">
        <v>0.10606659054756168</v>
      </c>
      <c r="E3" s="11">
        <v>8.0273655056953455E-2</v>
      </c>
      <c r="F3" s="11">
        <v>0.10786147713661193</v>
      </c>
      <c r="G3" s="11">
        <v>9.061077535152437E-2</v>
      </c>
      <c r="H3" s="11">
        <v>0.10811315087860018</v>
      </c>
      <c r="I3" s="11">
        <v>9.5271626114845284E-2</v>
      </c>
    </row>
    <row r="4" spans="1:9" ht="15.75" x14ac:dyDescent="0.25">
      <c r="A4" s="10" t="s">
        <v>20</v>
      </c>
      <c r="B4" s="11">
        <v>9.817553801914003E-2</v>
      </c>
      <c r="C4" s="11">
        <v>0.11618470549583435</v>
      </c>
      <c r="D4" s="11">
        <v>0.10950475335121154</v>
      </c>
      <c r="E4" s="11">
        <v>8.0273655056953455E-2</v>
      </c>
      <c r="F4" s="11">
        <v>0.10851482748985292</v>
      </c>
      <c r="G4" s="11">
        <v>9.061077535152437E-2</v>
      </c>
      <c r="H4" s="11">
        <v>0.10933194197369089</v>
      </c>
      <c r="I4" s="11">
        <v>9.5271626114845284E-2</v>
      </c>
    </row>
    <row r="5" spans="1:9" ht="15.75" x14ac:dyDescent="0.25">
      <c r="A5" s="10" t="s">
        <v>26</v>
      </c>
      <c r="B5" s="11">
        <v>9.9000000000000005E-2</v>
      </c>
      <c r="C5" s="11">
        <v>0.11618470549583435</v>
      </c>
      <c r="D5" s="17">
        <v>0</v>
      </c>
      <c r="E5" s="17">
        <v>0</v>
      </c>
      <c r="F5" s="17">
        <v>0</v>
      </c>
      <c r="G5" s="17">
        <v>0</v>
      </c>
      <c r="H5" s="11">
        <v>9.9000000000000005E-2</v>
      </c>
      <c r="I5" s="11">
        <v>9.046317040920257E-2</v>
      </c>
    </row>
    <row r="6" spans="1:9" ht="15.75" x14ac:dyDescent="0.25">
      <c r="A6" s="10" t="s">
        <v>87</v>
      </c>
      <c r="B6" s="11">
        <v>9.4722741216783701E-2</v>
      </c>
      <c r="C6" s="11">
        <v>0.11618470549583435</v>
      </c>
      <c r="D6" s="17">
        <v>0</v>
      </c>
      <c r="E6" s="17">
        <v>0</v>
      </c>
      <c r="F6" s="17">
        <v>0</v>
      </c>
      <c r="G6" s="17">
        <v>0</v>
      </c>
      <c r="H6" s="11">
        <v>9.4722741216783701E-2</v>
      </c>
      <c r="I6" s="11">
        <v>9.6454018354415888E-2</v>
      </c>
    </row>
    <row r="7" spans="1:9" x14ac:dyDescent="0.25">
      <c r="A7" s="50" t="s">
        <v>10</v>
      </c>
      <c r="B7" s="50"/>
      <c r="C7" s="50"/>
      <c r="D7" s="50"/>
      <c r="E7" s="50"/>
      <c r="F7" s="50"/>
      <c r="G7" s="50"/>
    </row>
    <row r="8" spans="1:9" x14ac:dyDescent="0.25">
      <c r="A8" s="52" t="s">
        <v>21</v>
      </c>
      <c r="B8" s="52"/>
      <c r="C8" s="52"/>
      <c r="D8" s="52"/>
      <c r="E8" s="52"/>
      <c r="F8" s="52"/>
      <c r="G8" s="52"/>
      <c r="H8" s="52"/>
      <c r="I8" s="52"/>
    </row>
    <row r="9" spans="1:9" ht="15.75" x14ac:dyDescent="0.25">
      <c r="A9" s="12" t="s">
        <v>11</v>
      </c>
    </row>
    <row r="10" spans="1:9" x14ac:dyDescent="0.25">
      <c r="A10" s="13" t="s">
        <v>12</v>
      </c>
      <c r="B10" s="14"/>
      <c r="C10" s="14"/>
    </row>
    <row r="11" spans="1:9" x14ac:dyDescent="0.25">
      <c r="A11" s="13" t="s">
        <v>22</v>
      </c>
      <c r="B11" s="14"/>
      <c r="C11" s="14"/>
    </row>
    <row r="12" spans="1:9" ht="27.2" customHeight="1" x14ac:dyDescent="0.25">
      <c r="A12" s="51" t="s">
        <v>13</v>
      </c>
      <c r="B12" s="51"/>
      <c r="C12" s="51"/>
      <c r="D12" s="51"/>
      <c r="E12" s="51"/>
      <c r="F12" s="51"/>
      <c r="G12" s="51"/>
      <c r="H12" s="51"/>
      <c r="I12" s="51"/>
    </row>
  </sheetData>
  <mergeCells count="8">
    <mergeCell ref="A7:G7"/>
    <mergeCell ref="A12:I12"/>
    <mergeCell ref="A8:I8"/>
    <mergeCell ref="H1:I1"/>
    <mergeCell ref="A1:A2"/>
    <mergeCell ref="B1:C1"/>
    <mergeCell ref="D1:E1"/>
    <mergeCell ref="F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scheme’s AUM </vt:lpstr>
      <vt:lpstr>Investment objective</vt:lpstr>
      <vt:lpstr>Portfolio disclosure</vt:lpstr>
      <vt:lpstr>Expense ratios</vt:lpstr>
      <vt:lpstr>Scheme’s past performance</vt:lpstr>
      <vt:lpstr>'Portfolio disclosure'!Print_Area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Abhijeet Shedjale</dc:creator>
  <cp:lastModifiedBy>Jyoti Pandey</cp:lastModifiedBy>
  <cp:lastPrinted>2019-03-05T11:54:58Z</cp:lastPrinted>
  <dcterms:created xsi:type="dcterms:W3CDTF">2016-04-27T06:43:16Z</dcterms:created>
  <dcterms:modified xsi:type="dcterms:W3CDTF">2019-07-09T10:09:23Z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